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EC\COMMUNOEC\7-Pole Communication\01 - Actions\8 - CRE'ACC\2019\Candidatures\"/>
    </mc:Choice>
  </mc:AlternateContent>
  <xr:revisionPtr revIDLastSave="0" documentId="13_ncr:1_{EA271DB1-EA9F-4C09-9679-D5A356F142C5}" xr6:coauthVersionLast="40" xr6:coauthVersionMax="40" xr10:uidLastSave="{00000000-0000-0000-0000-000000000000}"/>
  <bookViews>
    <workbookView xWindow="0" yWindow="0" windowWidth="16380" windowHeight="8196" tabRatio="738" xr2:uid="{00000000-000D-0000-FFFF-FFFF00000000}"/>
  </bookViews>
  <sheets>
    <sheet name="Mode d'emploi" sheetId="1" r:id="rId1"/>
    <sheet name="Investissements et financements" sheetId="2" r:id="rId2"/>
    <sheet name="Compte de résultat prévisionnel" sheetId="3" r:id="rId3"/>
  </sheets>
  <definedNames>
    <definedName name="Nomporteur">'Mode d''emploi'!$D$7</definedName>
    <definedName name="Nomprojet">'Mode d''emploi'!$D$5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3" l="1"/>
  <c r="B9" i="3"/>
  <c r="C9" i="3"/>
  <c r="D9" i="3"/>
  <c r="D21" i="3" s="1"/>
  <c r="B10" i="3"/>
  <c r="B20" i="3"/>
  <c r="B21" i="3" s="1"/>
  <c r="C20" i="3"/>
  <c r="D20" i="3"/>
  <c r="B40" i="3"/>
  <c r="C40" i="3"/>
  <c r="D40" i="3"/>
  <c r="B43" i="3"/>
  <c r="C43" i="3"/>
  <c r="D43" i="3"/>
  <c r="B48" i="3"/>
  <c r="C48" i="3"/>
  <c r="D48" i="3"/>
  <c r="B51" i="3"/>
  <c r="C51" i="3"/>
  <c r="D51" i="3"/>
  <c r="A1" i="2"/>
  <c r="F6" i="2"/>
  <c r="F7" i="2"/>
  <c r="F8" i="2"/>
  <c r="B10" i="2"/>
  <c r="F11" i="2"/>
  <c r="F12" i="2"/>
  <c r="F13" i="2"/>
  <c r="F14" i="2"/>
  <c r="F15" i="2"/>
  <c r="F16" i="2"/>
  <c r="F17" i="2"/>
  <c r="F18" i="2"/>
  <c r="B19" i="2"/>
  <c r="B21" i="2"/>
  <c r="B24" i="2"/>
  <c r="B30" i="2"/>
  <c r="B33" i="2"/>
  <c r="C21" i="3" l="1"/>
  <c r="B25" i="2"/>
  <c r="C12" i="3"/>
  <c r="B12" i="3"/>
  <c r="B34" i="2"/>
  <c r="D12" i="3"/>
  <c r="F19" i="2"/>
  <c r="F10" i="2"/>
  <c r="B52" i="3" s="1"/>
  <c r="B53" i="3" s="1"/>
  <c r="B54" i="3" s="1"/>
  <c r="B35" i="2" l="1"/>
  <c r="A35" i="2" s="1"/>
  <c r="C52" i="3"/>
  <c r="C53" i="3" s="1"/>
  <c r="C54" i="3" s="1"/>
  <c r="D52" i="3"/>
  <c r="D53" i="3" s="1"/>
  <c r="D5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E3" authorId="0" shapeId="0" xr:uid="{00000000-0006-0000-0100-000001000000}">
      <text>
        <r>
          <rPr>
            <sz val="9"/>
            <color indexed="81"/>
            <rFont val="Tahoma"/>
            <charset val="1"/>
          </rPr>
          <t>Il s'agit de la durée de vie théorique d'un bien.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Ces dépenses peuvent être considérées comme un investissement.
</t>
        </r>
      </text>
    </comment>
    <comment ref="A17" authorId="0" shapeId="0" xr:uid="{00000000-0006-0000-0100-000003000000}">
      <text>
        <r>
          <rPr>
            <sz val="9"/>
            <color indexed="81"/>
            <rFont val="Tahoma"/>
            <charset val="1"/>
          </rPr>
          <t>Véhicule servant au transport de marchandises uniquement.</t>
        </r>
      </text>
    </comment>
    <comment ref="A23" authorId="0" shapeId="0" xr:uid="{00000000-0006-0000-0100-000004000000}">
      <text>
        <r>
          <rPr>
            <sz val="9"/>
            <color indexed="81"/>
            <rFont val="Tahoma"/>
            <charset val="1"/>
          </rPr>
          <t>Il s'agit d'un coussin de sécurité pour financer les imprévus (un client qui règle en retard, etc.)</t>
        </r>
      </text>
    </comment>
    <comment ref="A28" authorId="0" shapeId="0" xr:uid="{00000000-0006-0000-0100-000005000000}">
      <text>
        <r>
          <rPr>
            <sz val="9"/>
            <color indexed="81"/>
            <rFont val="Tahoma"/>
            <charset val="1"/>
          </rPr>
          <t>Il s'agit de l'argent mis à la disposition de l'entreprise par les fondateurs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B10" authorId="0" shapeId="0" xr:uid="{00000000-0006-0000-0200-000001000000}">
      <text>
        <r>
          <rPr>
            <sz val="9"/>
            <color indexed="81"/>
            <rFont val="Tahoma"/>
            <charset val="1"/>
          </rPr>
          <t>Report de la cellule B29 du tableau Investissements et financements</t>
        </r>
      </text>
    </comment>
    <comment ref="A14" authorId="0" shapeId="0" xr:uid="{00000000-0006-0000-0200-000002000000}">
      <text>
        <r>
          <rPr>
            <sz val="9"/>
            <color indexed="81"/>
            <rFont val="Tahoma"/>
            <charset val="1"/>
          </rPr>
          <t xml:space="preserve">Conseil : il est plus simple de déterminer les achats en fonction des ventes de marchandises. Pour cela, vous pouvez prendre un coefficient. 
Ex.: Vente : 100 et coefficient : 2 =&gt; les achats sont de 50, soit 100/2.
</t>
        </r>
      </text>
    </comment>
    <comment ref="A41" authorId="0" shapeId="0" xr:uid="{00000000-0006-0000-0200-000003000000}">
      <text>
        <r>
          <rPr>
            <sz val="9"/>
            <color indexed="81"/>
            <rFont val="Tahoma"/>
            <charset val="1"/>
          </rPr>
          <t xml:space="preserve">Pas de taxes professionnelles, la première année d'activité.
</t>
        </r>
      </text>
    </comment>
    <comment ref="A44" authorId="0" shapeId="0" xr:uid="{00000000-0006-0000-0200-000004000000}">
      <text>
        <r>
          <rPr>
            <sz val="9"/>
            <color indexed="81"/>
            <rFont val="Tahoma"/>
            <charset val="1"/>
          </rPr>
          <t>Salaire brut = salaire net + part salariale.
Ex.: Salaire brut de 1500 euros
Salaire net : 1200 euros
Part salariale : 300 euros</t>
        </r>
      </text>
    </comment>
    <comment ref="A45" authorId="0" shapeId="0" xr:uid="{00000000-0006-0000-0200-000005000000}">
      <text>
        <r>
          <rPr>
            <sz val="9"/>
            <color indexed="81"/>
            <rFont val="Tahoma"/>
            <charset val="1"/>
          </rPr>
          <t xml:space="preserve">Prendre 45% du salaire brut.
Ex.: pour un salaire brut de 1500 euros, prendre 675 euros.
</t>
        </r>
      </text>
    </comment>
    <comment ref="B52" authorId="0" shapeId="0" xr:uid="{00000000-0006-0000-0200-000006000000}">
      <text>
        <r>
          <rPr>
            <sz val="9"/>
            <color indexed="81"/>
            <rFont val="Tahoma"/>
            <charset val="1"/>
          </rPr>
          <t>Report des cellules F10 et F19 du tableau Investissements et financements</t>
        </r>
      </text>
    </comment>
    <comment ref="C52" authorId="0" shapeId="0" xr:uid="{00000000-0006-0000-0200-000007000000}">
      <text>
        <r>
          <rPr>
            <sz val="9"/>
            <color indexed="81"/>
            <rFont val="Tahoma"/>
            <charset val="1"/>
          </rPr>
          <t>Report des cellules F10 et F19 du tableau Investissements et financements</t>
        </r>
      </text>
    </comment>
    <comment ref="D52" authorId="0" shapeId="0" xr:uid="{00000000-0006-0000-0200-000008000000}">
      <text>
        <r>
          <rPr>
            <sz val="9"/>
            <color indexed="81"/>
            <rFont val="Tahoma"/>
            <charset val="1"/>
          </rPr>
          <t>Report des cellules F10 et F19 du tableau Investissements et financements</t>
        </r>
      </text>
    </comment>
  </commentList>
</comments>
</file>

<file path=xl/sharedStrings.xml><?xml version="1.0" encoding="utf-8"?>
<sst xmlns="http://schemas.openxmlformats.org/spreadsheetml/2006/main" count="136" uniqueCount="124">
  <si>
    <t>DOSSIER DE CANDIDATURE
PARTIE B : DOSSIER FINANCIER</t>
  </si>
  <si>
    <t>Nom du projet :</t>
  </si>
  <si>
    <t>(zone de saisie)</t>
  </si>
  <si>
    <t xml:space="preserve">Nom du porteur du projet : </t>
  </si>
  <si>
    <t>Mode d'emploi :</t>
  </si>
  <si>
    <t xml:space="preserve"> Le dossier financier est composée de deux parties : </t>
  </si>
  <si>
    <t>A -</t>
  </si>
  <si>
    <t>Le tableau "Investissements et financements"</t>
  </si>
  <si>
    <t>B -</t>
  </si>
  <si>
    <t>Le tableau "Compte de résultat prévisionnel"</t>
  </si>
  <si>
    <t xml:space="preserve"> Vous devez compléter les zones bleues ciel</t>
  </si>
  <si>
    <t>Informations pratiques relatives au  tableau "Investissements et financements" :</t>
  </si>
  <si>
    <t xml:space="preserve">A - </t>
  </si>
  <si>
    <t>Les montants doivent être saisis TTC, c'est-à-dire TVA incluse</t>
  </si>
  <si>
    <t xml:space="preserve">B - </t>
  </si>
  <si>
    <t xml:space="preserve">Les dotations aux amortissements correspondent à l'évaluation financière de </t>
  </si>
  <si>
    <t>la dépréciation d'un investissement. Pour déterminer, une dotation aux amortissements</t>
  </si>
  <si>
    <t>il faut diviser le montant du bien (hors taxes) par la durée de vie du bien (en années).</t>
  </si>
  <si>
    <t xml:space="preserve">C - </t>
  </si>
  <si>
    <t xml:space="preserve">Le taux de TVA porté dans la colonne "Taux de TVA" (colonne D) </t>
  </si>
  <si>
    <t>permet le calcul automatique de la dotation aux amortissements, à partir d'un montant d'investissement hors taxes.</t>
  </si>
  <si>
    <t xml:space="preserve">D - </t>
  </si>
  <si>
    <t>Pour votre information, le calcul de la dotation aux amortissements est automatique. Il est effectué selon un mode linéaire.</t>
  </si>
  <si>
    <t xml:space="preserve">E - </t>
  </si>
  <si>
    <t>Le total de la dotation aux amortissements est reporté dans le tableau "Compte de résultat prévisionnel"</t>
  </si>
  <si>
    <t>(ligne 52)</t>
  </si>
  <si>
    <t xml:space="preserve"> Conseils pour le tableau "Compte de résultat prévisionnel" :</t>
  </si>
  <si>
    <t>Les montants doivent être saisis HT, c'est-à-dire hors taxes.</t>
  </si>
  <si>
    <t>Cliquer ici pour compléter ce dossier</t>
  </si>
  <si>
    <t>Investissements et financements</t>
  </si>
  <si>
    <t>Montants TTC</t>
  </si>
  <si>
    <t>Taux de
 TVA</t>
  </si>
  <si>
    <t>Durée 
d'amortissements</t>
  </si>
  <si>
    <t>Dotation aux 
amortissements</t>
  </si>
  <si>
    <t>Chiffres présentés en euros</t>
  </si>
  <si>
    <t>€</t>
  </si>
  <si>
    <t>Années</t>
  </si>
  <si>
    <t>Investissements à réaliser</t>
  </si>
  <si>
    <t>Frais de création (honoraires d'avocats et de conseils)</t>
  </si>
  <si>
    <t>Frais de dépôt de marque(s)</t>
  </si>
  <si>
    <t>Frais de dépôt de brevet(s)</t>
  </si>
  <si>
    <t>Achat d'un fonds de commerce</t>
  </si>
  <si>
    <t>NA</t>
  </si>
  <si>
    <t>Non amortissable</t>
  </si>
  <si>
    <t>Investissements incorporels</t>
  </si>
  <si>
    <t>Travaux et agencement</t>
  </si>
  <si>
    <t>Matériels de production</t>
  </si>
  <si>
    <t>Matériels de bureau</t>
  </si>
  <si>
    <t>Matériels télécom</t>
  </si>
  <si>
    <t>Matériels informatique</t>
  </si>
  <si>
    <t>Logiciels</t>
  </si>
  <si>
    <t>Véhicules utilitaire</t>
  </si>
  <si>
    <t>Véhicules de tourisme</t>
  </si>
  <si>
    <t>Investissements corporels</t>
  </si>
  <si>
    <t>Dépôts de garantie</t>
  </si>
  <si>
    <t>Investissements financiers</t>
  </si>
  <si>
    <t>Stocks de départ (pour démarrer son activité)</t>
  </si>
  <si>
    <t>Trésorerie de sécurité (pour éviter d'être à découvert)</t>
  </si>
  <si>
    <t>Autres investissements à prévoir</t>
  </si>
  <si>
    <t>Total des Investissements</t>
  </si>
  <si>
    <t>Financements</t>
  </si>
  <si>
    <t>Capital social (pour les sociétés)</t>
  </si>
  <si>
    <t>Avances en compte courant des fondateurs</t>
  </si>
  <si>
    <t>Subventions et aides (Anvar, Frac)</t>
  </si>
  <si>
    <t>Fonds propres</t>
  </si>
  <si>
    <t>Emprunts bancaires</t>
  </si>
  <si>
    <t>Autres financements</t>
  </si>
  <si>
    <t>Endettement</t>
  </si>
  <si>
    <t>Total des Financements</t>
  </si>
  <si>
    <t>Revenir au mode d'emploi</t>
  </si>
  <si>
    <t>Compléter le tableau suivant</t>
  </si>
  <si>
    <t>Revenir au tableau précédent</t>
  </si>
  <si>
    <t>Compte de résultat prévisionnel</t>
  </si>
  <si>
    <t>Année 1</t>
  </si>
  <si>
    <t>Année 2</t>
  </si>
  <si>
    <t>Année 3</t>
  </si>
  <si>
    <t>Produits</t>
  </si>
  <si>
    <t>Ventes de marchandises</t>
  </si>
  <si>
    <t>Productions de biens</t>
  </si>
  <si>
    <t>Prestations de services</t>
  </si>
  <si>
    <t>Chiffres d'affaires</t>
  </si>
  <si>
    <t>Subvention d'exploitation</t>
  </si>
  <si>
    <t>Autres produits</t>
  </si>
  <si>
    <t>Total des Produits</t>
  </si>
  <si>
    <t>Charges</t>
  </si>
  <si>
    <t>Achats de marchandises (achats vendus)</t>
  </si>
  <si>
    <t>Achats de matières premières (consommés)</t>
  </si>
  <si>
    <t>Transport et port sur achats</t>
  </si>
  <si>
    <t>Achats d'emballages</t>
  </si>
  <si>
    <t>Fournitures diverses</t>
  </si>
  <si>
    <t>(autre poste)</t>
  </si>
  <si>
    <t>Charges variables</t>
  </si>
  <si>
    <t>MARGE BRUTE</t>
  </si>
  <si>
    <t>Loyers</t>
  </si>
  <si>
    <t>Charges locatives</t>
  </si>
  <si>
    <t>Locations de matériel</t>
  </si>
  <si>
    <t>Leasing matériel</t>
  </si>
  <si>
    <t>Entretien et réparation (locaux, matériels)</t>
  </si>
  <si>
    <t>Dépenses énergie (eau, électricité, gaz)</t>
  </si>
  <si>
    <t>Assurances (locaux, RC professionnelle)</t>
  </si>
  <si>
    <t>Fournitures de bureau et petit équipement</t>
  </si>
  <si>
    <t>Frais de documentation</t>
  </si>
  <si>
    <t>Honoraires (comptable et juriste)</t>
  </si>
  <si>
    <t>Publicités</t>
  </si>
  <si>
    <t>Transport et coursier</t>
  </si>
  <si>
    <t>Frais de déplacement</t>
  </si>
  <si>
    <t>Frais de mission et de réception</t>
  </si>
  <si>
    <t>Frais de poste</t>
  </si>
  <si>
    <t>Frais de téléphone, fax et portable</t>
  </si>
  <si>
    <t>Frais généraux</t>
  </si>
  <si>
    <t>Taxe professionnelle</t>
  </si>
  <si>
    <t>Autres impôts et taxes</t>
  </si>
  <si>
    <t>Impôts et taxes</t>
  </si>
  <si>
    <t>Salaires bruts</t>
  </si>
  <si>
    <t>Charges sociales</t>
  </si>
  <si>
    <t>Rémunération du dirigeant</t>
  </si>
  <si>
    <t>Charges sociales du dirigeant</t>
  </si>
  <si>
    <t>Charges de personnel</t>
  </si>
  <si>
    <t>Intérêts sur emprunt</t>
  </si>
  <si>
    <t>Autres charges financières</t>
  </si>
  <si>
    <t>Charges financières</t>
  </si>
  <si>
    <t>Dotations aux amortissements</t>
  </si>
  <si>
    <t>Total des charges</t>
  </si>
  <si>
    <t>RESULTAT AVANT IMPOT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</si>
</sst>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5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27"/>
        <bgColor indexed="31"/>
      </patternFill>
    </fill>
    <fill>
      <patternFill patternType="solid">
        <fgColor indexed="62"/>
        <bgColor indexed="63"/>
      </patternFill>
    </fill>
    <fill>
      <patternFill patternType="solid">
        <fgColor indexed="26"/>
        <bgColor indexed="27"/>
      </patternFill>
    </fill>
    <fill>
      <patternFill patternType="solid">
        <fgColor indexed="63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7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3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3" fillId="0" borderId="4" xfId="0" applyFont="1" applyBorder="1"/>
    <xf numFmtId="0" fontId="4" fillId="0" borderId="0" xfId="0" applyFont="1" applyBorder="1"/>
    <xf numFmtId="0" fontId="5" fillId="2" borderId="6" xfId="0" applyFont="1" applyFill="1" applyBorder="1"/>
    <xf numFmtId="0" fontId="0" fillId="0" borderId="0" xfId="0" applyFont="1" applyBorder="1" applyAlignment="1">
      <alignment horizontal="right"/>
    </xf>
    <xf numFmtId="0" fontId="6" fillId="0" borderId="0" xfId="2" applyNumberFormat="1" applyFont="1" applyFill="1" applyBorder="1" applyAlignment="1" applyProtection="1"/>
    <xf numFmtId="0" fontId="0" fillId="3" borderId="7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1" fillId="0" borderId="9" xfId="0" applyFont="1" applyBorder="1"/>
    <xf numFmtId="0" fontId="6" fillId="0" borderId="9" xfId="2" applyNumberFormat="1" applyFont="1" applyFill="1" applyBorder="1" applyAlignment="1" applyProtection="1">
      <protection hidden="1"/>
    </xf>
    <xf numFmtId="0" fontId="0" fillId="0" borderId="10" xfId="0" applyFont="1" applyBorder="1"/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7" xfId="0" applyFont="1" applyBorder="1" applyProtection="1"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0" fontId="9" fillId="0" borderId="7" xfId="0" applyFont="1" applyBorder="1" applyProtection="1">
      <protection hidden="1"/>
    </xf>
    <xf numFmtId="11" fontId="1" fillId="0" borderId="7" xfId="1" applyNumberFormat="1" applyFont="1" applyFill="1" applyBorder="1" applyAlignment="1" applyProtection="1">
      <alignment horizontal="center"/>
      <protection hidden="1"/>
    </xf>
    <xf numFmtId="11" fontId="9" fillId="0" borderId="7" xfId="1" applyNumberFormat="1" applyFont="1" applyFill="1" applyBorder="1" applyAlignment="1" applyProtection="1">
      <alignment horizontal="center"/>
      <protection hidden="1"/>
    </xf>
    <xf numFmtId="0" fontId="10" fillId="4" borderId="7" xfId="0" applyFont="1" applyFill="1" applyBorder="1" applyProtection="1">
      <protection hidden="1"/>
    </xf>
    <xf numFmtId="0" fontId="10" fillId="4" borderId="7" xfId="0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4" borderId="7" xfId="0" applyFont="1" applyFill="1" applyBorder="1" applyAlignment="1" applyProtection="1">
      <alignment horizontal="center"/>
      <protection hidden="1"/>
    </xf>
    <xf numFmtId="0" fontId="12" fillId="4" borderId="7" xfId="0" applyFont="1" applyFill="1" applyBorder="1" applyProtection="1">
      <protection hidden="1"/>
    </xf>
    <xf numFmtId="0" fontId="0" fillId="0" borderId="7" xfId="0" applyFont="1" applyBorder="1" applyProtection="1">
      <protection hidden="1"/>
    </xf>
    <xf numFmtId="3" fontId="0" fillId="3" borderId="7" xfId="0" applyNumberFormat="1" applyFill="1" applyBorder="1" applyProtection="1">
      <protection locked="0"/>
    </xf>
    <xf numFmtId="10" fontId="7" fillId="0" borderId="7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3" fontId="7" fillId="0" borderId="7" xfId="0" applyNumberFormat="1" applyFont="1" applyBorder="1" applyProtection="1"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right"/>
      <protection hidden="1"/>
    </xf>
    <xf numFmtId="3" fontId="1" fillId="5" borderId="7" xfId="0" applyNumberFormat="1" applyFont="1" applyFill="1" applyBorder="1" applyProtection="1">
      <protection hidden="1"/>
    </xf>
    <xf numFmtId="3" fontId="9" fillId="6" borderId="7" xfId="0" applyNumberFormat="1" applyFont="1" applyFill="1" applyBorder="1" applyAlignment="1" applyProtection="1">
      <alignment horizontal="center"/>
      <protection hidden="1"/>
    </xf>
    <xf numFmtId="3" fontId="9" fillId="5" borderId="7" xfId="0" applyNumberFormat="1" applyFont="1" applyFill="1" applyBorder="1" applyProtection="1">
      <protection hidden="1"/>
    </xf>
    <xf numFmtId="0" fontId="10" fillId="7" borderId="7" xfId="0" applyFont="1" applyFill="1" applyBorder="1" applyAlignment="1" applyProtection="1">
      <alignment horizontal="right"/>
      <protection hidden="1"/>
    </xf>
    <xf numFmtId="3" fontId="10" fillId="7" borderId="7" xfId="0" applyNumberFormat="1" applyFont="1" applyFill="1" applyBorder="1" applyProtection="1">
      <protection hidden="1"/>
    </xf>
    <xf numFmtId="3" fontId="12" fillId="4" borderId="7" xfId="0" applyNumberFormat="1" applyFont="1" applyFill="1" applyBorder="1" applyProtection="1">
      <protection hidden="1"/>
    </xf>
    <xf numFmtId="0" fontId="0" fillId="0" borderId="7" xfId="0" applyFont="1" applyBorder="1" applyAlignment="1" applyProtection="1">
      <alignment horizontal="left"/>
      <protection hidden="1"/>
    </xf>
    <xf numFmtId="0" fontId="6" fillId="0" borderId="0" xfId="2" applyNumberFormat="1" applyFont="1" applyFill="1" applyBorder="1" applyAlignment="1" applyProtection="1">
      <protection hidden="1"/>
    </xf>
    <xf numFmtId="0" fontId="2" fillId="0" borderId="7" xfId="0" applyFont="1" applyBorder="1" applyAlignment="1" applyProtection="1">
      <alignment horizontal="right"/>
      <protection hidden="1"/>
    </xf>
    <xf numFmtId="3" fontId="2" fillId="8" borderId="7" xfId="0" applyNumberFormat="1" applyFont="1" applyFill="1" applyBorder="1" applyProtection="1">
      <protection hidden="1"/>
    </xf>
    <xf numFmtId="0" fontId="2" fillId="0" borderId="0" xfId="0" applyFont="1"/>
    <xf numFmtId="0" fontId="8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Font="1" applyBorder="1"/>
    <xf numFmtId="11" fontId="1" fillId="0" borderId="7" xfId="1" applyNumberFormat="1" applyFont="1" applyFill="1" applyBorder="1" applyAlignment="1" applyProtection="1">
      <alignment horizontal="center"/>
    </xf>
    <xf numFmtId="0" fontId="10" fillId="4" borderId="7" xfId="0" applyFont="1" applyFill="1" applyBorder="1"/>
    <xf numFmtId="0" fontId="12" fillId="4" borderId="7" xfId="0" applyFont="1" applyFill="1" applyBorder="1"/>
    <xf numFmtId="0" fontId="11" fillId="0" borderId="0" xfId="0" applyFont="1"/>
    <xf numFmtId="0" fontId="1" fillId="0" borderId="7" xfId="0" applyFont="1" applyBorder="1" applyAlignment="1">
      <alignment horizontal="right"/>
    </xf>
    <xf numFmtId="3" fontId="1" fillId="9" borderId="7" xfId="0" applyNumberFormat="1" applyFont="1" applyFill="1" applyBorder="1"/>
    <xf numFmtId="3" fontId="0" fillId="0" borderId="7" xfId="0" applyNumberFormat="1" applyFill="1" applyBorder="1"/>
    <xf numFmtId="0" fontId="10" fillId="7" borderId="7" xfId="0" applyFont="1" applyFill="1" applyBorder="1" applyAlignment="1">
      <alignment horizontal="right"/>
    </xf>
    <xf numFmtId="3" fontId="10" fillId="7" borderId="7" xfId="0" applyNumberFormat="1" applyFont="1" applyFill="1" applyBorder="1"/>
    <xf numFmtId="3" fontId="12" fillId="4" borderId="7" xfId="0" applyNumberFormat="1" applyFont="1" applyFill="1" applyBorder="1"/>
    <xf numFmtId="3" fontId="1" fillId="5" borderId="7" xfId="0" applyNumberFormat="1" applyFont="1" applyFill="1" applyBorder="1"/>
    <xf numFmtId="0" fontId="2" fillId="0" borderId="7" xfId="0" applyFont="1" applyBorder="1" applyAlignment="1">
      <alignment horizontal="right"/>
    </xf>
    <xf numFmtId="3" fontId="2" fillId="9" borderId="7" xfId="0" applyNumberFormat="1" applyFont="1" applyFill="1" applyBorder="1"/>
    <xf numFmtId="0" fontId="2" fillId="7" borderId="12" xfId="0" applyFont="1" applyFill="1" applyBorder="1" applyAlignment="1">
      <alignment horizontal="centerContinuous" wrapText="1"/>
    </xf>
    <xf numFmtId="0" fontId="0" fillId="3" borderId="7" xfId="0" applyFont="1" applyFill="1" applyBorder="1" applyAlignment="1" applyProtection="1">
      <alignment horizontal="centerContinuous"/>
      <protection locked="0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E1E7EB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27</xdr:row>
      <xdr:rowOff>152400</xdr:rowOff>
    </xdr:from>
    <xdr:to>
      <xdr:col>5</xdr:col>
      <xdr:colOff>1333500</xdr:colOff>
      <xdr:row>28</xdr:row>
      <xdr:rowOff>161925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/>
        </xdr:cNvSpPr>
      </xdr:nvSpPr>
      <xdr:spPr bwMode="auto">
        <a:xfrm>
          <a:off x="5572125" y="4981575"/>
          <a:ext cx="228600" cy="171450"/>
        </a:xfrm>
        <a:custGeom>
          <a:avLst/>
          <a:gdLst>
            <a:gd name="T0" fmla="*/ 2392180 w 16384"/>
            <a:gd name="T1" fmla="*/ 0 h 16384"/>
            <a:gd name="T2" fmla="*/ 2392180 w 16384"/>
            <a:gd name="T3" fmla="*/ 448539 h 16384"/>
            <a:gd name="T4" fmla="*/ 0 w 16384"/>
            <a:gd name="T5" fmla="*/ 448539 h 16384"/>
            <a:gd name="T6" fmla="*/ 0 w 16384"/>
            <a:gd name="T7" fmla="*/ 1345606 h 16384"/>
            <a:gd name="T8" fmla="*/ 2392180 w 16384"/>
            <a:gd name="T9" fmla="*/ 1345606 h 16384"/>
            <a:gd name="T10" fmla="*/ 2392180 w 16384"/>
            <a:gd name="T11" fmla="*/ 1794135 h 16384"/>
            <a:gd name="T12" fmla="*/ 3189573 w 16384"/>
            <a:gd name="T13" fmla="*/ 897067 h 16384"/>
            <a:gd name="T14" fmla="*/ 2392180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142875</xdr:colOff>
      <xdr:row>0</xdr:row>
      <xdr:rowOff>476250</xdr:rowOff>
    </xdr:to>
    <xdr:pic>
      <xdr:nvPicPr>
        <xdr:cNvPr id="1028" name="Imag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638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34</xdr:row>
      <xdr:rowOff>38100</xdr:rowOff>
    </xdr:from>
    <xdr:to>
      <xdr:col>3</xdr:col>
      <xdr:colOff>333375</xdr:colOff>
      <xdr:row>35</xdr:row>
      <xdr:rowOff>19050</xdr:rowOff>
    </xdr:to>
    <xdr:sp macro="" textlink="">
      <xdr:nvSpPr>
        <xdr:cNvPr id="2065" name="AutoShape 6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/>
        </xdr:cNvSpPr>
      </xdr:nvSpPr>
      <xdr:spPr bwMode="auto">
        <a:xfrm>
          <a:off x="6410325" y="5867400"/>
          <a:ext cx="228600" cy="180975"/>
        </a:xfrm>
        <a:custGeom>
          <a:avLst/>
          <a:gdLst>
            <a:gd name="T0" fmla="*/ 2392180 w 16384"/>
            <a:gd name="T1" fmla="*/ 0 h 16384"/>
            <a:gd name="T2" fmla="*/ 2392180 w 16384"/>
            <a:gd name="T3" fmla="*/ 499758 h 16384"/>
            <a:gd name="T4" fmla="*/ 0 w 16384"/>
            <a:gd name="T5" fmla="*/ 499758 h 16384"/>
            <a:gd name="T6" fmla="*/ 0 w 16384"/>
            <a:gd name="T7" fmla="*/ 1499263 h 16384"/>
            <a:gd name="T8" fmla="*/ 2392180 w 16384"/>
            <a:gd name="T9" fmla="*/ 1499263 h 16384"/>
            <a:gd name="T10" fmla="*/ 2392180 w 16384"/>
            <a:gd name="T11" fmla="*/ 1999020 h 16384"/>
            <a:gd name="T12" fmla="*/ 3189573 w 16384"/>
            <a:gd name="T13" fmla="*/ 999516 h 16384"/>
            <a:gd name="T14" fmla="*/ 2392180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57150</xdr:colOff>
      <xdr:row>33</xdr:row>
      <xdr:rowOff>28575</xdr:rowOff>
    </xdr:from>
    <xdr:to>
      <xdr:col>3</xdr:col>
      <xdr:colOff>314325</xdr:colOff>
      <xdr:row>33</xdr:row>
      <xdr:rowOff>190500</xdr:rowOff>
    </xdr:to>
    <xdr:sp macro="" textlink="">
      <xdr:nvSpPr>
        <xdr:cNvPr id="2066" name="AutoShape 7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/>
        </xdr:cNvSpPr>
      </xdr:nvSpPr>
      <xdr:spPr bwMode="auto">
        <a:xfrm>
          <a:off x="6362700" y="5657850"/>
          <a:ext cx="257175" cy="161925"/>
        </a:xfrm>
        <a:custGeom>
          <a:avLst/>
          <a:gdLst>
            <a:gd name="T0" fmla="*/ 1009205 w 16384"/>
            <a:gd name="T1" fmla="*/ 0 h 16384"/>
            <a:gd name="T2" fmla="*/ 1009205 w 16384"/>
            <a:gd name="T3" fmla="*/ 400078 h 16384"/>
            <a:gd name="T4" fmla="*/ 4036803 w 16384"/>
            <a:gd name="T5" fmla="*/ 400078 h 16384"/>
            <a:gd name="T6" fmla="*/ 4036803 w 16384"/>
            <a:gd name="T7" fmla="*/ 1200245 h 16384"/>
            <a:gd name="T8" fmla="*/ 1009205 w 16384"/>
            <a:gd name="T9" fmla="*/ 1200245 h 16384"/>
            <a:gd name="T10" fmla="*/ 1009205 w 16384"/>
            <a:gd name="T11" fmla="*/ 1600324 h 16384"/>
            <a:gd name="T12" fmla="*/ 0 w 16384"/>
            <a:gd name="T13" fmla="*/ 800167 h 16384"/>
            <a:gd name="T14" fmla="*/ 1009205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6384" h="16384">
              <a:moveTo>
                <a:pt x="4096" y="0"/>
              </a:moveTo>
              <a:lnTo>
                <a:pt x="4096" y="4096"/>
              </a:lnTo>
              <a:lnTo>
                <a:pt x="16384" y="4096"/>
              </a:lnTo>
              <a:lnTo>
                <a:pt x="16384" y="12288"/>
              </a:lnTo>
              <a:lnTo>
                <a:pt x="4096" y="12288"/>
              </a:lnTo>
              <a:lnTo>
                <a:pt x="4096" y="16384"/>
              </a:lnTo>
              <a:lnTo>
                <a:pt x="0" y="8192"/>
              </a:lnTo>
              <a:lnTo>
                <a:pt x="409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3009900</xdr:colOff>
      <xdr:row>55</xdr:row>
      <xdr:rowOff>152400</xdr:rowOff>
    </xdr:from>
    <xdr:to>
      <xdr:col>0</xdr:col>
      <xdr:colOff>3267075</xdr:colOff>
      <xdr:row>56</xdr:row>
      <xdr:rowOff>152400</xdr:rowOff>
    </xdr:to>
    <xdr:sp macro="" textlink="">
      <xdr:nvSpPr>
        <xdr:cNvPr id="3101" name="AutoShape 10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/>
        </xdr:cNvSpPr>
      </xdr:nvSpPr>
      <xdr:spPr bwMode="auto">
        <a:xfrm>
          <a:off x="3009900" y="9544050"/>
          <a:ext cx="257175" cy="161925"/>
        </a:xfrm>
        <a:custGeom>
          <a:avLst/>
          <a:gdLst>
            <a:gd name="T0" fmla="*/ 1009205 w 16384"/>
            <a:gd name="T1" fmla="*/ 0 h 16384"/>
            <a:gd name="T2" fmla="*/ 1009205 w 16384"/>
            <a:gd name="T3" fmla="*/ 400078 h 16384"/>
            <a:gd name="T4" fmla="*/ 4036803 w 16384"/>
            <a:gd name="T5" fmla="*/ 400078 h 16384"/>
            <a:gd name="T6" fmla="*/ 4036803 w 16384"/>
            <a:gd name="T7" fmla="*/ 1200245 h 16384"/>
            <a:gd name="T8" fmla="*/ 1009205 w 16384"/>
            <a:gd name="T9" fmla="*/ 1200245 h 16384"/>
            <a:gd name="T10" fmla="*/ 1009205 w 16384"/>
            <a:gd name="T11" fmla="*/ 1600324 h 16384"/>
            <a:gd name="T12" fmla="*/ 0 w 16384"/>
            <a:gd name="T13" fmla="*/ 800167 h 16384"/>
            <a:gd name="T14" fmla="*/ 1009205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6384" h="16384">
              <a:moveTo>
                <a:pt x="4096" y="0"/>
              </a:moveTo>
              <a:lnTo>
                <a:pt x="4096" y="4096"/>
              </a:lnTo>
              <a:lnTo>
                <a:pt x="16384" y="4096"/>
              </a:lnTo>
              <a:lnTo>
                <a:pt x="16384" y="12288"/>
              </a:lnTo>
              <a:lnTo>
                <a:pt x="4096" y="12288"/>
              </a:lnTo>
              <a:lnTo>
                <a:pt x="4096" y="16384"/>
              </a:lnTo>
              <a:lnTo>
                <a:pt x="0" y="8192"/>
              </a:lnTo>
              <a:lnTo>
                <a:pt x="409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3009900</xdr:colOff>
      <xdr:row>57</xdr:row>
      <xdr:rowOff>9525</xdr:rowOff>
    </xdr:from>
    <xdr:to>
      <xdr:col>0</xdr:col>
      <xdr:colOff>3267075</xdr:colOff>
      <xdr:row>58</xdr:row>
      <xdr:rowOff>9525</xdr:rowOff>
    </xdr:to>
    <xdr:sp macro="" textlink="">
      <xdr:nvSpPr>
        <xdr:cNvPr id="3102" name="AutoShape 1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/>
        </xdr:cNvSpPr>
      </xdr:nvSpPr>
      <xdr:spPr bwMode="auto">
        <a:xfrm>
          <a:off x="3009900" y="9725025"/>
          <a:ext cx="257175" cy="161925"/>
        </a:xfrm>
        <a:custGeom>
          <a:avLst/>
          <a:gdLst>
            <a:gd name="T0" fmla="*/ 1009205 w 16384"/>
            <a:gd name="T1" fmla="*/ 0 h 16384"/>
            <a:gd name="T2" fmla="*/ 1009205 w 16384"/>
            <a:gd name="T3" fmla="*/ 400078 h 16384"/>
            <a:gd name="T4" fmla="*/ 4036803 w 16384"/>
            <a:gd name="T5" fmla="*/ 400078 h 16384"/>
            <a:gd name="T6" fmla="*/ 4036803 w 16384"/>
            <a:gd name="T7" fmla="*/ 1200245 h 16384"/>
            <a:gd name="T8" fmla="*/ 1009205 w 16384"/>
            <a:gd name="T9" fmla="*/ 1200245 h 16384"/>
            <a:gd name="T10" fmla="*/ 1009205 w 16384"/>
            <a:gd name="T11" fmla="*/ 1600324 h 16384"/>
            <a:gd name="T12" fmla="*/ 0 w 16384"/>
            <a:gd name="T13" fmla="*/ 800167 h 16384"/>
            <a:gd name="T14" fmla="*/ 1009205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6384" h="16384">
              <a:moveTo>
                <a:pt x="4096" y="0"/>
              </a:moveTo>
              <a:lnTo>
                <a:pt x="4096" y="4096"/>
              </a:lnTo>
              <a:lnTo>
                <a:pt x="16384" y="4096"/>
              </a:lnTo>
              <a:lnTo>
                <a:pt x="16384" y="12288"/>
              </a:lnTo>
              <a:lnTo>
                <a:pt x="4096" y="12288"/>
              </a:lnTo>
              <a:lnTo>
                <a:pt x="4096" y="16384"/>
              </a:lnTo>
              <a:lnTo>
                <a:pt x="0" y="8192"/>
              </a:lnTo>
              <a:lnTo>
                <a:pt x="409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3086100</xdr:colOff>
      <xdr:row>0</xdr:row>
      <xdr:rowOff>28575</xdr:rowOff>
    </xdr:from>
    <xdr:to>
      <xdr:col>0</xdr:col>
      <xdr:colOff>3352800</xdr:colOff>
      <xdr:row>0</xdr:row>
      <xdr:rowOff>228600</xdr:rowOff>
    </xdr:to>
    <xdr:sp macro="" textlink="">
      <xdr:nvSpPr>
        <xdr:cNvPr id="3103" name="AutoShape 14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/>
        </xdr:cNvSpPr>
      </xdr:nvSpPr>
      <xdr:spPr bwMode="auto">
        <a:xfrm>
          <a:off x="3086100" y="28575"/>
          <a:ext cx="266700" cy="200025"/>
        </a:xfrm>
        <a:custGeom>
          <a:avLst/>
          <a:gdLst>
            <a:gd name="T0" fmla="*/ 1085341 w 16384"/>
            <a:gd name="T1" fmla="*/ 0 h 16384"/>
            <a:gd name="T2" fmla="*/ 1085341 w 16384"/>
            <a:gd name="T3" fmla="*/ 610501 h 16384"/>
            <a:gd name="T4" fmla="*/ 4341363 w 16384"/>
            <a:gd name="T5" fmla="*/ 610501 h 16384"/>
            <a:gd name="T6" fmla="*/ 4341363 w 16384"/>
            <a:gd name="T7" fmla="*/ 1831516 h 16384"/>
            <a:gd name="T8" fmla="*/ 1085341 w 16384"/>
            <a:gd name="T9" fmla="*/ 1831516 h 16384"/>
            <a:gd name="T10" fmla="*/ 1085341 w 16384"/>
            <a:gd name="T11" fmla="*/ 2442017 h 16384"/>
            <a:gd name="T12" fmla="*/ 0 w 16384"/>
            <a:gd name="T13" fmla="*/ 1221014 h 16384"/>
            <a:gd name="T14" fmla="*/ 1085341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6384" h="16384">
              <a:moveTo>
                <a:pt x="4096" y="0"/>
              </a:moveTo>
              <a:lnTo>
                <a:pt x="4096" y="4096"/>
              </a:lnTo>
              <a:lnTo>
                <a:pt x="16384" y="4096"/>
              </a:lnTo>
              <a:lnTo>
                <a:pt x="16384" y="12288"/>
              </a:lnTo>
              <a:lnTo>
                <a:pt x="4096" y="12288"/>
              </a:lnTo>
              <a:lnTo>
                <a:pt x="4096" y="16384"/>
              </a:lnTo>
              <a:lnTo>
                <a:pt x="0" y="8192"/>
              </a:lnTo>
              <a:lnTo>
                <a:pt x="409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3086100</xdr:colOff>
      <xdr:row>1</xdr:row>
      <xdr:rowOff>19050</xdr:rowOff>
    </xdr:from>
    <xdr:to>
      <xdr:col>0</xdr:col>
      <xdr:colOff>3343275</xdr:colOff>
      <xdr:row>2</xdr:row>
      <xdr:rowOff>19050</xdr:rowOff>
    </xdr:to>
    <xdr:sp macro="" textlink="">
      <xdr:nvSpPr>
        <xdr:cNvPr id="3104" name="AutoShape 15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/>
        </xdr:cNvSpPr>
      </xdr:nvSpPr>
      <xdr:spPr bwMode="auto">
        <a:xfrm>
          <a:off x="3086100" y="247650"/>
          <a:ext cx="257175" cy="219075"/>
        </a:xfrm>
        <a:custGeom>
          <a:avLst/>
          <a:gdLst>
            <a:gd name="T0" fmla="*/ 1009205 w 16384"/>
            <a:gd name="T1" fmla="*/ 0 h 16384"/>
            <a:gd name="T2" fmla="*/ 1009205 w 16384"/>
            <a:gd name="T3" fmla="*/ 732331 h 16384"/>
            <a:gd name="T4" fmla="*/ 4036803 w 16384"/>
            <a:gd name="T5" fmla="*/ 732331 h 16384"/>
            <a:gd name="T6" fmla="*/ 4036803 w 16384"/>
            <a:gd name="T7" fmla="*/ 2196981 h 16384"/>
            <a:gd name="T8" fmla="*/ 1009205 w 16384"/>
            <a:gd name="T9" fmla="*/ 2196981 h 16384"/>
            <a:gd name="T10" fmla="*/ 1009205 w 16384"/>
            <a:gd name="T11" fmla="*/ 2929312 h 16384"/>
            <a:gd name="T12" fmla="*/ 0 w 16384"/>
            <a:gd name="T13" fmla="*/ 1464663 h 16384"/>
            <a:gd name="T14" fmla="*/ 1009205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6384" h="16384">
              <a:moveTo>
                <a:pt x="4096" y="0"/>
              </a:moveTo>
              <a:lnTo>
                <a:pt x="4096" y="4096"/>
              </a:lnTo>
              <a:lnTo>
                <a:pt x="16384" y="4096"/>
              </a:lnTo>
              <a:lnTo>
                <a:pt x="16384" y="12288"/>
              </a:lnTo>
              <a:lnTo>
                <a:pt x="4096" y="12288"/>
              </a:lnTo>
              <a:lnTo>
                <a:pt x="4096" y="16384"/>
              </a:lnTo>
              <a:lnTo>
                <a:pt x="0" y="8192"/>
              </a:lnTo>
              <a:lnTo>
                <a:pt x="409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9"/>
  <sheetViews>
    <sheetView showGridLines="0" tabSelected="1" zoomScaleNormal="100" workbookViewId="0">
      <selection activeCell="E24" sqref="E24"/>
    </sheetView>
  </sheetViews>
  <sheetFormatPr baseColWidth="10" defaultColWidth="11.44140625" defaultRowHeight="13.2" x14ac:dyDescent="0.25"/>
  <cols>
    <col min="1" max="1" width="6.6640625" style="1" customWidth="1"/>
    <col min="2" max="2" width="7.6640625" style="1" customWidth="1"/>
    <col min="3" max="3" width="14.6640625" style="1" customWidth="1"/>
    <col min="4" max="4" width="11.44140625" style="1"/>
    <col min="5" max="5" width="26.44140625" style="1" customWidth="1"/>
    <col min="6" max="6" width="21.33203125" style="1" customWidth="1"/>
    <col min="7" max="8" width="11.44140625" style="1"/>
    <col min="9" max="9" width="21" style="1" customWidth="1"/>
    <col min="10" max="16384" width="11.44140625" style="1"/>
  </cols>
  <sheetData>
    <row r="1" spans="2:9" ht="39" customHeight="1" x14ac:dyDescent="0.25">
      <c r="B1"/>
      <c r="E1"/>
      <c r="I1"/>
    </row>
    <row r="2" spans="2:9" s="2" customFormat="1" ht="19.5" customHeight="1" x14ac:dyDescent="0.3">
      <c r="B2" s="72" t="s">
        <v>0</v>
      </c>
      <c r="C2" s="72"/>
      <c r="D2" s="72"/>
      <c r="E2" s="72"/>
      <c r="F2" s="72"/>
      <c r="G2" s="72"/>
      <c r="H2" s="72"/>
      <c r="I2" s="72"/>
    </row>
    <row r="3" spans="2:9" ht="15.6" x14ac:dyDescent="0.3">
      <c r="B3" s="72"/>
      <c r="C3" s="72"/>
      <c r="D3" s="72"/>
      <c r="E3" s="72"/>
      <c r="F3" s="72"/>
      <c r="G3" s="72"/>
      <c r="H3" s="72"/>
      <c r="I3" s="72"/>
    </row>
    <row r="4" spans="2:9" x14ac:dyDescent="0.25">
      <c r="B4" s="3"/>
      <c r="C4" s="4"/>
      <c r="D4" s="4"/>
      <c r="E4" s="4"/>
      <c r="F4" s="4"/>
      <c r="G4" s="4"/>
      <c r="H4" s="4"/>
      <c r="I4" s="5"/>
    </row>
    <row r="5" spans="2:9" x14ac:dyDescent="0.25">
      <c r="B5" s="6" t="s">
        <v>1</v>
      </c>
      <c r="C5" s="7"/>
      <c r="D5" s="73" t="s">
        <v>2</v>
      </c>
      <c r="E5" s="73"/>
      <c r="F5" s="7"/>
      <c r="G5" s="7"/>
      <c r="H5" s="7"/>
      <c r="I5" s="8"/>
    </row>
    <row r="6" spans="2:9" x14ac:dyDescent="0.25">
      <c r="B6" s="6"/>
      <c r="C6" s="7"/>
      <c r="D6" s="7"/>
      <c r="E6" s="7"/>
      <c r="F6" s="7"/>
      <c r="G6" s="7"/>
      <c r="H6" s="7"/>
      <c r="I6" s="8"/>
    </row>
    <row r="7" spans="2:9" x14ac:dyDescent="0.25">
      <c r="B7" s="6" t="s">
        <v>3</v>
      </c>
      <c r="C7" s="7"/>
      <c r="D7" s="73" t="s">
        <v>2</v>
      </c>
      <c r="E7" s="73"/>
      <c r="F7" s="7"/>
      <c r="G7" s="7"/>
      <c r="H7" s="7"/>
      <c r="I7" s="8"/>
    </row>
    <row r="8" spans="2:9" x14ac:dyDescent="0.25">
      <c r="B8" s="6"/>
      <c r="C8" s="7"/>
      <c r="D8" s="7"/>
      <c r="E8" s="7"/>
      <c r="F8" s="7"/>
      <c r="G8" s="7"/>
      <c r="H8" s="7"/>
      <c r="I8" s="8"/>
    </row>
    <row r="9" spans="2:9" x14ac:dyDescent="0.25">
      <c r="B9" s="9" t="s">
        <v>4</v>
      </c>
      <c r="C9" s="10"/>
      <c r="D9" s="7"/>
      <c r="E9" s="7"/>
      <c r="F9" s="7"/>
      <c r="G9" s="7"/>
      <c r="H9" s="7"/>
      <c r="I9" s="8"/>
    </row>
    <row r="10" spans="2:9" x14ac:dyDescent="0.25">
      <c r="B10" s="6"/>
      <c r="C10" s="7"/>
      <c r="D10" s="7"/>
      <c r="E10" s="7"/>
      <c r="F10" s="7"/>
      <c r="G10" s="7"/>
      <c r="H10" s="7"/>
      <c r="I10" s="8"/>
    </row>
    <row r="11" spans="2:9" x14ac:dyDescent="0.25">
      <c r="B11" s="11">
        <v>1</v>
      </c>
      <c r="C11" s="7" t="s">
        <v>5</v>
      </c>
      <c r="D11" s="7"/>
      <c r="E11" s="7"/>
      <c r="F11" s="7"/>
      <c r="G11" s="7"/>
      <c r="H11" s="7"/>
      <c r="I11" s="8"/>
    </row>
    <row r="12" spans="2:9" x14ac:dyDescent="0.25">
      <c r="B12" s="6"/>
      <c r="C12" s="12" t="s">
        <v>6</v>
      </c>
      <c r="D12" s="13" t="s">
        <v>7</v>
      </c>
      <c r="E12" s="7"/>
      <c r="F12" s="7"/>
      <c r="G12" s="7"/>
      <c r="H12" s="7"/>
      <c r="I12" s="8"/>
    </row>
    <row r="13" spans="2:9" x14ac:dyDescent="0.25">
      <c r="B13" s="6"/>
      <c r="C13" s="12" t="s">
        <v>8</v>
      </c>
      <c r="D13" s="13" t="s">
        <v>9</v>
      </c>
      <c r="E13" s="7"/>
      <c r="F13" s="7"/>
      <c r="G13" s="7"/>
      <c r="H13" s="7"/>
      <c r="I13" s="8"/>
    </row>
    <row r="14" spans="2:9" x14ac:dyDescent="0.25">
      <c r="B14" s="11">
        <v>2</v>
      </c>
      <c r="C14" s="7" t="s">
        <v>10</v>
      </c>
      <c r="D14" s="7"/>
      <c r="E14" s="7"/>
      <c r="F14" s="14"/>
      <c r="G14" s="7"/>
      <c r="H14" s="7"/>
      <c r="I14" s="8"/>
    </row>
    <row r="15" spans="2:9" x14ac:dyDescent="0.25">
      <c r="B15" s="6"/>
      <c r="C15" s="7"/>
      <c r="D15" s="7"/>
      <c r="E15" s="7"/>
      <c r="F15" s="7"/>
      <c r="G15" s="7"/>
      <c r="H15" s="7"/>
      <c r="I15" s="8"/>
    </row>
    <row r="16" spans="2:9" x14ac:dyDescent="0.25">
      <c r="B16" s="11">
        <v>3</v>
      </c>
      <c r="C16" s="7" t="s">
        <v>11</v>
      </c>
      <c r="D16" s="7"/>
      <c r="E16" s="7"/>
      <c r="F16" s="7"/>
      <c r="G16" s="7"/>
      <c r="H16" s="7"/>
      <c r="I16" s="8"/>
    </row>
    <row r="17" spans="2:9" x14ac:dyDescent="0.25">
      <c r="B17" s="6"/>
      <c r="C17" s="12" t="s">
        <v>12</v>
      </c>
      <c r="D17" s="7" t="s">
        <v>13</v>
      </c>
      <c r="E17" s="7"/>
      <c r="F17" s="7"/>
      <c r="G17" s="7"/>
      <c r="H17" s="7"/>
      <c r="I17" s="8"/>
    </row>
    <row r="18" spans="2:9" x14ac:dyDescent="0.25">
      <c r="B18" s="6"/>
      <c r="C18" s="12" t="s">
        <v>14</v>
      </c>
      <c r="D18" s="7" t="s">
        <v>15</v>
      </c>
      <c r="E18" s="7"/>
      <c r="F18" s="7"/>
      <c r="G18" s="7"/>
      <c r="H18" s="7"/>
      <c r="I18" s="8"/>
    </row>
    <row r="19" spans="2:9" x14ac:dyDescent="0.25">
      <c r="B19" s="6"/>
      <c r="C19" s="7"/>
      <c r="D19" s="7" t="s">
        <v>16</v>
      </c>
      <c r="E19" s="7"/>
      <c r="F19" s="7"/>
      <c r="G19" s="7"/>
      <c r="H19" s="7"/>
      <c r="I19" s="8"/>
    </row>
    <row r="20" spans="2:9" x14ac:dyDescent="0.25">
      <c r="B20" s="6"/>
      <c r="C20" s="7"/>
      <c r="D20" s="7" t="s">
        <v>17</v>
      </c>
      <c r="E20" s="7"/>
      <c r="F20" s="7"/>
      <c r="G20" s="7"/>
      <c r="H20" s="7"/>
      <c r="I20" s="8"/>
    </row>
    <row r="21" spans="2:9" x14ac:dyDescent="0.25">
      <c r="B21" s="6"/>
      <c r="C21" s="12" t="s">
        <v>18</v>
      </c>
      <c r="D21" s="7" t="s">
        <v>19</v>
      </c>
      <c r="E21" s="7"/>
      <c r="F21" s="7"/>
      <c r="G21" s="7"/>
      <c r="H21" s="7"/>
      <c r="I21" s="8"/>
    </row>
    <row r="22" spans="2:9" x14ac:dyDescent="0.25">
      <c r="B22" s="6"/>
      <c r="C22" s="12"/>
      <c r="D22" s="7" t="s">
        <v>20</v>
      </c>
      <c r="E22" s="7"/>
      <c r="F22" s="7"/>
      <c r="G22" s="7"/>
      <c r="H22" s="7"/>
      <c r="I22" s="8"/>
    </row>
    <row r="23" spans="2:9" x14ac:dyDescent="0.25">
      <c r="B23" s="6"/>
      <c r="C23" s="12" t="s">
        <v>21</v>
      </c>
      <c r="D23" s="7" t="s">
        <v>22</v>
      </c>
      <c r="E23" s="7"/>
      <c r="F23" s="7"/>
      <c r="G23" s="7"/>
      <c r="H23" s="7"/>
      <c r="I23" s="8"/>
    </row>
    <row r="24" spans="2:9" x14ac:dyDescent="0.25">
      <c r="B24" s="6"/>
      <c r="C24" s="12" t="s">
        <v>23</v>
      </c>
      <c r="D24" s="7" t="s">
        <v>24</v>
      </c>
      <c r="E24" s="7"/>
      <c r="F24" s="7"/>
      <c r="G24" s="7"/>
      <c r="H24" s="7"/>
      <c r="I24" s="8"/>
    </row>
    <row r="25" spans="2:9" x14ac:dyDescent="0.25">
      <c r="B25" s="6"/>
      <c r="C25" s="7"/>
      <c r="D25" s="7" t="s">
        <v>25</v>
      </c>
      <c r="E25" s="7"/>
      <c r="F25" s="7"/>
      <c r="G25" s="7"/>
      <c r="H25" s="7"/>
      <c r="I25" s="8"/>
    </row>
    <row r="26" spans="2:9" x14ac:dyDescent="0.25">
      <c r="B26" s="11">
        <v>4</v>
      </c>
      <c r="C26" s="15" t="s">
        <v>26</v>
      </c>
      <c r="D26" s="7"/>
      <c r="E26" s="7"/>
      <c r="F26" s="7"/>
      <c r="G26" s="7"/>
      <c r="H26" s="7"/>
      <c r="I26" s="8"/>
    </row>
    <row r="27" spans="2:9" x14ac:dyDescent="0.25">
      <c r="B27" s="6"/>
      <c r="C27" s="16" t="s">
        <v>12</v>
      </c>
      <c r="D27" s="7" t="s">
        <v>27</v>
      </c>
      <c r="E27" s="7"/>
      <c r="F27" s="7"/>
      <c r="G27" s="7"/>
      <c r="H27" s="7"/>
      <c r="I27" s="8"/>
    </row>
    <row r="28" spans="2:9" x14ac:dyDescent="0.25">
      <c r="B28" s="6"/>
      <c r="C28" s="16"/>
      <c r="D28" s="7"/>
      <c r="E28" s="7"/>
      <c r="F28" s="7"/>
      <c r="G28" s="7"/>
      <c r="H28" s="7"/>
      <c r="I28" s="8"/>
    </row>
    <row r="29" spans="2:9" x14ac:dyDescent="0.25">
      <c r="B29" s="17"/>
      <c r="C29" s="18"/>
      <c r="D29" s="18"/>
      <c r="E29" s="18"/>
      <c r="F29" s="19"/>
      <c r="G29" s="20" t="s">
        <v>28</v>
      </c>
      <c r="H29" s="18"/>
      <c r="I29" s="21"/>
    </row>
  </sheetData>
  <pageMargins left="0.78749999999999998" right="0.78749999999999998" top="0.98402777777777772" bottom="0.98472222222222228" header="0.51180555555555551" footer="0.49236111111111114"/>
  <pageSetup paperSize="9" scale="99" firstPageNumber="0" orientation="landscape" horizontalDpi="300" verticalDpi="300" r:id="rId1"/>
  <headerFooter alignWithMargins="0">
    <oddFooter>&amp;CConcours d'aide à la création d'entreprise - 2019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showGridLines="0" zoomScale="80" zoomScaleNormal="80" workbookViewId="0">
      <selection activeCell="B24" sqref="B24"/>
    </sheetView>
  </sheetViews>
  <sheetFormatPr baseColWidth="10" defaultColWidth="11.44140625" defaultRowHeight="13.2" x14ac:dyDescent="0.25"/>
  <cols>
    <col min="1" max="1" width="57.88671875" style="22" customWidth="1"/>
    <col min="2" max="2" width="27.6640625" style="22" customWidth="1"/>
    <col min="3" max="3" width="9" style="23" customWidth="1"/>
    <col min="4" max="4" width="8" style="23" customWidth="1"/>
    <col min="5" max="5" width="18.33203125" style="24" customWidth="1"/>
    <col min="6" max="6" width="18.33203125" style="22" customWidth="1"/>
    <col min="7" max="16384" width="11.44140625" style="22"/>
  </cols>
  <sheetData>
    <row r="1" spans="1:6" ht="15.6" x14ac:dyDescent="0.3">
      <c r="A1" s="25" t="str">
        <f>+IF(Nomprojet&lt;&gt;0,+Nomprojet,"Nom du projet")</f>
        <v>(zone de saisie)</v>
      </c>
    </row>
    <row r="3" spans="1:6" ht="21.6" x14ac:dyDescent="0.3">
      <c r="A3" s="26" t="s">
        <v>29</v>
      </c>
      <c r="B3" s="27" t="s">
        <v>30</v>
      </c>
      <c r="D3" s="28" t="s">
        <v>31</v>
      </c>
      <c r="E3" s="28" t="s">
        <v>32</v>
      </c>
      <c r="F3" s="29" t="s">
        <v>33</v>
      </c>
    </row>
    <row r="4" spans="1:6" x14ac:dyDescent="0.25">
      <c r="A4" s="30" t="s">
        <v>34</v>
      </c>
      <c r="B4" s="31" t="s">
        <v>35</v>
      </c>
      <c r="D4" s="32"/>
      <c r="E4" s="32" t="s">
        <v>36</v>
      </c>
      <c r="F4" s="31" t="s">
        <v>35</v>
      </c>
    </row>
    <row r="5" spans="1:6" s="35" customFormat="1" ht="15.6" x14ac:dyDescent="0.3">
      <c r="A5" s="33" t="s">
        <v>37</v>
      </c>
      <c r="B5" s="34"/>
      <c r="D5" s="34"/>
      <c r="E5" s="36"/>
      <c r="F5" s="37"/>
    </row>
    <row r="6" spans="1:6" x14ac:dyDescent="0.25">
      <c r="A6" s="38" t="s">
        <v>38</v>
      </c>
      <c r="B6" s="39"/>
      <c r="D6" s="40">
        <v>0.2</v>
      </c>
      <c r="E6" s="41">
        <v>3</v>
      </c>
      <c r="F6" s="42">
        <f>+B6/(1+D6)/E6</f>
        <v>0</v>
      </c>
    </row>
    <row r="7" spans="1:6" x14ac:dyDescent="0.25">
      <c r="A7" s="38" t="s">
        <v>39</v>
      </c>
      <c r="B7" s="39"/>
      <c r="D7" s="40">
        <v>0.2</v>
      </c>
      <c r="E7" s="41">
        <v>10</v>
      </c>
      <c r="F7" s="42">
        <f>+B7/(1+D7)/E7</f>
        <v>0</v>
      </c>
    </row>
    <row r="8" spans="1:6" x14ac:dyDescent="0.25">
      <c r="A8" s="38" t="s">
        <v>40</v>
      </c>
      <c r="B8" s="39"/>
      <c r="D8" s="40">
        <v>0.2</v>
      </c>
      <c r="E8" s="41">
        <v>10</v>
      </c>
      <c r="F8" s="42">
        <f>+B8/(1+D8)/E8</f>
        <v>0</v>
      </c>
    </row>
    <row r="9" spans="1:6" x14ac:dyDescent="0.25">
      <c r="A9" s="38" t="s">
        <v>41</v>
      </c>
      <c r="B9" s="39"/>
      <c r="D9" s="40" t="s">
        <v>42</v>
      </c>
      <c r="E9" s="43" t="s">
        <v>43</v>
      </c>
      <c r="F9" s="42"/>
    </row>
    <row r="10" spans="1:6" x14ac:dyDescent="0.25">
      <c r="A10" s="44" t="s">
        <v>44</v>
      </c>
      <c r="B10" s="45">
        <f>SUM(B6:B9)</f>
        <v>0</v>
      </c>
      <c r="D10" s="46"/>
      <c r="E10" s="46"/>
      <c r="F10" s="47">
        <f>SUM(F6:F9)</f>
        <v>0</v>
      </c>
    </row>
    <row r="11" spans="1:6" x14ac:dyDescent="0.25">
      <c r="A11" s="38" t="s">
        <v>45</v>
      </c>
      <c r="B11" s="39"/>
      <c r="D11" s="40">
        <v>0.2</v>
      </c>
      <c r="E11" s="41">
        <v>7</v>
      </c>
      <c r="F11" s="42">
        <f t="shared" ref="F11:F18" si="0">+B11/(1+D11)/E11</f>
        <v>0</v>
      </c>
    </row>
    <row r="12" spans="1:6" x14ac:dyDescent="0.25">
      <c r="A12" s="38" t="s">
        <v>46</v>
      </c>
      <c r="B12" s="39"/>
      <c r="D12" s="40">
        <v>0.2</v>
      </c>
      <c r="E12" s="41">
        <v>5</v>
      </c>
      <c r="F12" s="42">
        <f t="shared" si="0"/>
        <v>0</v>
      </c>
    </row>
    <row r="13" spans="1:6" x14ac:dyDescent="0.25">
      <c r="A13" s="38" t="s">
        <v>47</v>
      </c>
      <c r="B13" s="39"/>
      <c r="D13" s="40">
        <v>0.2</v>
      </c>
      <c r="E13" s="41">
        <v>5</v>
      </c>
      <c r="F13" s="42">
        <f t="shared" si="0"/>
        <v>0</v>
      </c>
    </row>
    <row r="14" spans="1:6" x14ac:dyDescent="0.25">
      <c r="A14" s="38" t="s">
        <v>48</v>
      </c>
      <c r="B14" s="39"/>
      <c r="D14" s="40">
        <v>0.2</v>
      </c>
      <c r="E14" s="41">
        <v>5</v>
      </c>
      <c r="F14" s="42">
        <f t="shared" si="0"/>
        <v>0</v>
      </c>
    </row>
    <row r="15" spans="1:6" x14ac:dyDescent="0.25">
      <c r="A15" s="38" t="s">
        <v>49</v>
      </c>
      <c r="B15" s="39"/>
      <c r="D15" s="40">
        <v>0.2</v>
      </c>
      <c r="E15" s="41">
        <v>3</v>
      </c>
      <c r="F15" s="42">
        <f t="shared" si="0"/>
        <v>0</v>
      </c>
    </row>
    <row r="16" spans="1:6" x14ac:dyDescent="0.25">
      <c r="A16" s="38" t="s">
        <v>50</v>
      </c>
      <c r="B16" s="39"/>
      <c r="D16" s="40">
        <v>0.2</v>
      </c>
      <c r="E16" s="41">
        <v>3</v>
      </c>
      <c r="F16" s="42">
        <f t="shared" si="0"/>
        <v>0</v>
      </c>
    </row>
    <row r="17" spans="1:6" x14ac:dyDescent="0.25">
      <c r="A17" s="38" t="s">
        <v>51</v>
      </c>
      <c r="B17" s="39"/>
      <c r="D17" s="40">
        <v>0.2</v>
      </c>
      <c r="E17" s="41">
        <v>5</v>
      </c>
      <c r="F17" s="42">
        <f t="shared" si="0"/>
        <v>0</v>
      </c>
    </row>
    <row r="18" spans="1:6" x14ac:dyDescent="0.25">
      <c r="A18" s="38" t="s">
        <v>52</v>
      </c>
      <c r="B18" s="39"/>
      <c r="D18" s="40">
        <v>0</v>
      </c>
      <c r="E18" s="41">
        <v>5</v>
      </c>
      <c r="F18" s="42">
        <f t="shared" si="0"/>
        <v>0</v>
      </c>
    </row>
    <row r="19" spans="1:6" x14ac:dyDescent="0.25">
      <c r="A19" s="44" t="s">
        <v>53</v>
      </c>
      <c r="B19" s="45">
        <f>SUM(B11:B18)</f>
        <v>0</v>
      </c>
      <c r="D19" s="46"/>
      <c r="E19" s="46"/>
      <c r="F19" s="47">
        <f>SUM(F11:F18)</f>
        <v>0</v>
      </c>
    </row>
    <row r="20" spans="1:6" x14ac:dyDescent="0.25">
      <c r="A20" s="38" t="s">
        <v>54</v>
      </c>
      <c r="B20" s="39"/>
    </row>
    <row r="21" spans="1:6" x14ac:dyDescent="0.25">
      <c r="A21" s="44" t="s">
        <v>55</v>
      </c>
      <c r="B21" s="45">
        <f>SUM(B20:B20)</f>
        <v>0</v>
      </c>
    </row>
    <row r="22" spans="1:6" x14ac:dyDescent="0.25">
      <c r="A22" s="38" t="s">
        <v>56</v>
      </c>
      <c r="B22" s="39"/>
    </row>
    <row r="23" spans="1:6" x14ac:dyDescent="0.25">
      <c r="A23" s="38" t="s">
        <v>57</v>
      </c>
      <c r="B23" s="39"/>
    </row>
    <row r="24" spans="1:6" x14ac:dyDescent="0.25">
      <c r="A24" s="44" t="s">
        <v>58</v>
      </c>
      <c r="B24" s="45">
        <f>SUM(B22:B23)</f>
        <v>0</v>
      </c>
    </row>
    <row r="25" spans="1:6" s="35" customFormat="1" ht="15.6" x14ac:dyDescent="0.3">
      <c r="A25" s="48" t="s">
        <v>59</v>
      </c>
      <c r="B25" s="49">
        <f>B10+B19+B21+B24</f>
        <v>0</v>
      </c>
    </row>
    <row r="26" spans="1:6" s="35" customFormat="1" ht="15.6" x14ac:dyDescent="0.3">
      <c r="A26" s="33" t="s">
        <v>60</v>
      </c>
      <c r="B26" s="50"/>
    </row>
    <row r="27" spans="1:6" x14ac:dyDescent="0.25">
      <c r="A27" s="38" t="s">
        <v>61</v>
      </c>
      <c r="B27" s="39"/>
    </row>
    <row r="28" spans="1:6" x14ac:dyDescent="0.25">
      <c r="A28" s="38" t="s">
        <v>62</v>
      </c>
      <c r="B28" s="39"/>
    </row>
    <row r="29" spans="1:6" x14ac:dyDescent="0.25">
      <c r="A29" s="38" t="s">
        <v>63</v>
      </c>
      <c r="B29" s="39"/>
    </row>
    <row r="30" spans="1:6" x14ac:dyDescent="0.25">
      <c r="A30" s="44" t="s">
        <v>64</v>
      </c>
      <c r="B30" s="45">
        <f>SUM(B27:B29)</f>
        <v>0</v>
      </c>
    </row>
    <row r="31" spans="1:6" x14ac:dyDescent="0.25">
      <c r="A31" s="51" t="s">
        <v>65</v>
      </c>
      <c r="B31" s="39"/>
    </row>
    <row r="32" spans="1:6" x14ac:dyDescent="0.25">
      <c r="A32" s="51" t="s">
        <v>66</v>
      </c>
      <c r="B32" s="39"/>
    </row>
    <row r="33" spans="1:5" x14ac:dyDescent="0.25">
      <c r="A33" s="44" t="s">
        <v>67</v>
      </c>
      <c r="B33" s="45">
        <f>SUM(B31:B32)</f>
        <v>0</v>
      </c>
    </row>
    <row r="34" spans="1:5" ht="15.6" x14ac:dyDescent="0.3">
      <c r="A34" s="48" t="s">
        <v>68</v>
      </c>
      <c r="B34" s="49">
        <f>+B30+B33</f>
        <v>0</v>
      </c>
      <c r="E34" s="52" t="s">
        <v>69</v>
      </c>
    </row>
    <row r="35" spans="1:5" s="35" customFormat="1" ht="15.6" x14ac:dyDescent="0.3">
      <c r="A35" s="53" t="str">
        <f>+IF(+B35&lt;0,"financement insuffisant","Exédent de financement")</f>
        <v>Exédent de financement</v>
      </c>
      <c r="B35" s="54">
        <f>+B34-B25</f>
        <v>0</v>
      </c>
      <c r="E35" s="52" t="s">
        <v>70</v>
      </c>
    </row>
  </sheetData>
  <sheetProtection password="C1D6" sheet="1" objects="1" scenarios="1"/>
  <pageMargins left="0.78749999999999998" right="0.78749999999999998" top="0.98472222222222228" bottom="0.98472222222222228" header="0.49236111111111114" footer="0.49236111111111114"/>
  <pageSetup paperSize="9" scale="94" firstPageNumber="0" orientation="landscape" horizontalDpi="300" verticalDpi="300" r:id="rId1"/>
  <headerFooter alignWithMargins="0">
    <oddHeader>&amp;CTableau "Investissements et Financements"</oddHeader>
    <oddFooter>&amp;CCré'Acc, Concours d'aide à la création d'entreprise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8"/>
  <sheetViews>
    <sheetView showGridLines="0" zoomScale="80" zoomScaleNormal="80" workbookViewId="0">
      <selection activeCell="B3" sqref="B3"/>
    </sheetView>
  </sheetViews>
  <sheetFormatPr baseColWidth="10" defaultRowHeight="13.2" x14ac:dyDescent="0.25"/>
  <cols>
    <col min="1" max="1" width="51" customWidth="1"/>
    <col min="2" max="4" width="15.44140625" customWidth="1"/>
  </cols>
  <sheetData>
    <row r="1" spans="1:4" ht="18" customHeight="1" x14ac:dyDescent="0.3">
      <c r="A1" s="55" t="str">
        <f>+IF(Nomprojet&lt;&gt;0,+Nomprojet,"Nom du projet")</f>
        <v>(zone de saisie)</v>
      </c>
      <c r="B1" s="13" t="s">
        <v>71</v>
      </c>
    </row>
    <row r="2" spans="1:4" ht="17.25" customHeight="1" x14ac:dyDescent="0.25">
      <c r="B2" s="13" t="s">
        <v>69</v>
      </c>
    </row>
    <row r="3" spans="1:4" ht="26.25" customHeight="1" x14ac:dyDescent="0.3">
      <c r="A3" s="56" t="s">
        <v>72</v>
      </c>
      <c r="B3" s="57" t="s">
        <v>73</v>
      </c>
      <c r="C3" s="57" t="s">
        <v>74</v>
      </c>
      <c r="D3" s="57" t="s">
        <v>75</v>
      </c>
    </row>
    <row r="4" spans="1:4" x14ac:dyDescent="0.25">
      <c r="A4" s="58" t="s">
        <v>34</v>
      </c>
      <c r="B4" s="59" t="s">
        <v>35</v>
      </c>
      <c r="C4" s="59" t="s">
        <v>35</v>
      </c>
      <c r="D4" s="59" t="s">
        <v>35</v>
      </c>
    </row>
    <row r="5" spans="1:4" s="62" customFormat="1" ht="15.6" x14ac:dyDescent="0.3">
      <c r="A5" s="60" t="s">
        <v>76</v>
      </c>
      <c r="B5" s="61"/>
      <c r="C5" s="61"/>
      <c r="D5" s="61"/>
    </row>
    <row r="6" spans="1:4" x14ac:dyDescent="0.25">
      <c r="A6" s="58" t="s">
        <v>77</v>
      </c>
      <c r="B6" s="39"/>
      <c r="C6" s="39"/>
      <c r="D6" s="39"/>
    </row>
    <row r="7" spans="1:4" x14ac:dyDescent="0.25">
      <c r="A7" s="58" t="s">
        <v>78</v>
      </c>
      <c r="B7" s="39"/>
      <c r="C7" s="39"/>
      <c r="D7" s="39"/>
    </row>
    <row r="8" spans="1:4" x14ac:dyDescent="0.25">
      <c r="A8" s="58" t="s">
        <v>79</v>
      </c>
      <c r="B8" s="39"/>
      <c r="C8" s="39"/>
      <c r="D8" s="39"/>
    </row>
    <row r="9" spans="1:4" x14ac:dyDescent="0.25">
      <c r="A9" s="63" t="s">
        <v>80</v>
      </c>
      <c r="B9" s="64">
        <f>SUM(B6:B8)</f>
        <v>0</v>
      </c>
      <c r="C9" s="64">
        <f>SUM(C6:C8)</f>
        <v>0</v>
      </c>
      <c r="D9" s="64">
        <f>SUM(D6:D8)</f>
        <v>0</v>
      </c>
    </row>
    <row r="10" spans="1:4" x14ac:dyDescent="0.25">
      <c r="A10" s="58" t="s">
        <v>81</v>
      </c>
      <c r="B10" s="65">
        <f>'Investissements et financements'!B29</f>
        <v>0</v>
      </c>
      <c r="C10" s="39"/>
      <c r="D10" s="39"/>
    </row>
    <row r="11" spans="1:4" x14ac:dyDescent="0.25">
      <c r="A11" s="58" t="s">
        <v>82</v>
      </c>
      <c r="B11" s="39"/>
      <c r="C11" s="39"/>
      <c r="D11" s="39"/>
    </row>
    <row r="12" spans="1:4" s="62" customFormat="1" ht="15.6" x14ac:dyDescent="0.3">
      <c r="A12" s="66" t="s">
        <v>83</v>
      </c>
      <c r="B12" s="67">
        <f>SUM(B9:B11)</f>
        <v>0</v>
      </c>
      <c r="C12" s="67">
        <f>SUM(C9:C11)</f>
        <v>0</v>
      </c>
      <c r="D12" s="67">
        <f>SUM(D9:D11)</f>
        <v>0</v>
      </c>
    </row>
    <row r="13" spans="1:4" s="62" customFormat="1" ht="15.6" x14ac:dyDescent="0.3">
      <c r="A13" s="60" t="s">
        <v>84</v>
      </c>
      <c r="B13" s="68"/>
      <c r="C13" s="68"/>
      <c r="D13" s="68"/>
    </row>
    <row r="14" spans="1:4" x14ac:dyDescent="0.25">
      <c r="A14" s="58" t="s">
        <v>85</v>
      </c>
      <c r="B14" s="39"/>
      <c r="C14" s="39"/>
      <c r="D14" s="39"/>
    </row>
    <row r="15" spans="1:4" x14ac:dyDescent="0.25">
      <c r="A15" s="58" t="s">
        <v>86</v>
      </c>
      <c r="B15" s="39"/>
      <c r="C15" s="39"/>
      <c r="D15" s="39"/>
    </row>
    <row r="16" spans="1:4" x14ac:dyDescent="0.25">
      <c r="A16" s="58" t="s">
        <v>87</v>
      </c>
      <c r="B16" s="39"/>
      <c r="C16" s="39"/>
      <c r="D16" s="39"/>
    </row>
    <row r="17" spans="1:4" x14ac:dyDescent="0.25">
      <c r="A17" s="58" t="s">
        <v>88</v>
      </c>
      <c r="B17" s="39"/>
      <c r="C17" s="39"/>
      <c r="D17" s="39"/>
    </row>
    <row r="18" spans="1:4" x14ac:dyDescent="0.25">
      <c r="A18" s="58" t="s">
        <v>89</v>
      </c>
      <c r="B18" s="39"/>
      <c r="C18" s="39"/>
      <c r="D18" s="39"/>
    </row>
    <row r="19" spans="1:4" x14ac:dyDescent="0.25">
      <c r="A19" s="58" t="s">
        <v>90</v>
      </c>
      <c r="B19" s="39"/>
      <c r="C19" s="39"/>
      <c r="D19" s="39"/>
    </row>
    <row r="20" spans="1:4" x14ac:dyDescent="0.25">
      <c r="A20" s="63" t="s">
        <v>91</v>
      </c>
      <c r="B20" s="64">
        <f>SUM(B14:B19)</f>
        <v>0</v>
      </c>
      <c r="C20" s="64">
        <f>SUM(C14:C19)</f>
        <v>0</v>
      </c>
      <c r="D20" s="64">
        <f>SUM(D14:D19)</f>
        <v>0</v>
      </c>
    </row>
    <row r="21" spans="1:4" x14ac:dyDescent="0.25">
      <c r="A21" s="63" t="s">
        <v>92</v>
      </c>
      <c r="B21" s="64">
        <f>+B9-B20</f>
        <v>0</v>
      </c>
      <c r="C21" s="64">
        <f>+C9-C20</f>
        <v>0</v>
      </c>
      <c r="D21" s="64">
        <f>+D9-D20</f>
        <v>0</v>
      </c>
    </row>
    <row r="22" spans="1:4" x14ac:dyDescent="0.25">
      <c r="A22" s="58" t="s">
        <v>93</v>
      </c>
      <c r="B22" s="39"/>
      <c r="C22" s="39"/>
      <c r="D22" s="39"/>
    </row>
    <row r="23" spans="1:4" x14ac:dyDescent="0.25">
      <c r="A23" s="58" t="s">
        <v>94</v>
      </c>
      <c r="B23" s="39"/>
      <c r="C23" s="39"/>
      <c r="D23" s="39"/>
    </row>
    <row r="24" spans="1:4" x14ac:dyDescent="0.25">
      <c r="A24" s="58" t="s">
        <v>95</v>
      </c>
      <c r="B24" s="39"/>
      <c r="C24" s="39"/>
      <c r="D24" s="39"/>
    </row>
    <row r="25" spans="1:4" x14ac:dyDescent="0.25">
      <c r="A25" s="58" t="s">
        <v>96</v>
      </c>
      <c r="B25" s="39"/>
      <c r="C25" s="39"/>
      <c r="D25" s="39"/>
    </row>
    <row r="26" spans="1:4" x14ac:dyDescent="0.25">
      <c r="A26" s="58" t="s">
        <v>97</v>
      </c>
      <c r="B26" s="39"/>
      <c r="C26" s="39"/>
      <c r="D26" s="39"/>
    </row>
    <row r="27" spans="1:4" x14ac:dyDescent="0.25">
      <c r="A27" s="58" t="s">
        <v>98</v>
      </c>
      <c r="B27" s="39"/>
      <c r="C27" s="39"/>
      <c r="D27" s="39"/>
    </row>
    <row r="28" spans="1:4" x14ac:dyDescent="0.25">
      <c r="A28" s="58" t="s">
        <v>99</v>
      </c>
      <c r="B28" s="39"/>
      <c r="C28" s="39"/>
      <c r="D28" s="39"/>
    </row>
    <row r="29" spans="1:4" x14ac:dyDescent="0.25">
      <c r="A29" s="58" t="s">
        <v>100</v>
      </c>
      <c r="B29" s="39"/>
      <c r="C29" s="39"/>
      <c r="D29" s="39"/>
    </row>
    <row r="30" spans="1:4" x14ac:dyDescent="0.25">
      <c r="A30" s="58" t="s">
        <v>101</v>
      </c>
      <c r="B30" s="39"/>
      <c r="C30" s="39"/>
      <c r="D30" s="39"/>
    </row>
    <row r="31" spans="1:4" x14ac:dyDescent="0.25">
      <c r="A31" s="58" t="s">
        <v>102</v>
      </c>
      <c r="B31" s="39"/>
      <c r="C31" s="39"/>
      <c r="D31" s="39"/>
    </row>
    <row r="32" spans="1:4" x14ac:dyDescent="0.25">
      <c r="A32" s="58" t="s">
        <v>103</v>
      </c>
      <c r="B32" s="39"/>
      <c r="C32" s="39"/>
      <c r="D32" s="39"/>
    </row>
    <row r="33" spans="1:4" x14ac:dyDescent="0.25">
      <c r="A33" s="58" t="s">
        <v>104</v>
      </c>
      <c r="B33" s="39"/>
      <c r="C33" s="39"/>
      <c r="D33" s="39"/>
    </row>
    <row r="34" spans="1:4" x14ac:dyDescent="0.25">
      <c r="A34" s="58" t="s">
        <v>105</v>
      </c>
      <c r="B34" s="39"/>
      <c r="C34" s="39"/>
      <c r="D34" s="39"/>
    </row>
    <row r="35" spans="1:4" x14ac:dyDescent="0.25">
      <c r="A35" s="58" t="s">
        <v>106</v>
      </c>
      <c r="B35" s="39"/>
      <c r="C35" s="39"/>
      <c r="D35" s="39"/>
    </row>
    <row r="36" spans="1:4" x14ac:dyDescent="0.25">
      <c r="A36" s="58" t="s">
        <v>107</v>
      </c>
      <c r="B36" s="39"/>
      <c r="C36" s="39"/>
      <c r="D36" s="39"/>
    </row>
    <row r="37" spans="1:4" x14ac:dyDescent="0.25">
      <c r="A37" s="58" t="s">
        <v>108</v>
      </c>
      <c r="B37" s="39"/>
      <c r="C37" s="39"/>
      <c r="D37" s="39"/>
    </row>
    <row r="38" spans="1:4" x14ac:dyDescent="0.25">
      <c r="A38" s="58" t="s">
        <v>90</v>
      </c>
      <c r="B38" s="39"/>
      <c r="C38" s="39"/>
      <c r="D38" s="39"/>
    </row>
    <row r="39" spans="1:4" x14ac:dyDescent="0.25">
      <c r="A39" s="58" t="s">
        <v>90</v>
      </c>
      <c r="B39" s="39"/>
      <c r="C39" s="39"/>
      <c r="D39" s="39"/>
    </row>
    <row r="40" spans="1:4" x14ac:dyDescent="0.25">
      <c r="A40" s="63" t="s">
        <v>109</v>
      </c>
      <c r="B40" s="69">
        <f>SUM(B22:B39)</f>
        <v>0</v>
      </c>
      <c r="C40" s="69">
        <f>SUM(C22:C39)</f>
        <v>0</v>
      </c>
      <c r="D40" s="69">
        <f>SUM(D22:D39)</f>
        <v>0</v>
      </c>
    </row>
    <row r="41" spans="1:4" x14ac:dyDescent="0.25">
      <c r="A41" s="58" t="s">
        <v>110</v>
      </c>
      <c r="B41" s="39"/>
      <c r="C41" s="39"/>
      <c r="D41" s="39"/>
    </row>
    <row r="42" spans="1:4" x14ac:dyDescent="0.25">
      <c r="A42" s="58" t="s">
        <v>111</v>
      </c>
      <c r="B42" s="39"/>
      <c r="C42" s="39"/>
      <c r="D42" s="39"/>
    </row>
    <row r="43" spans="1:4" x14ac:dyDescent="0.25">
      <c r="A43" s="63" t="s">
        <v>112</v>
      </c>
      <c r="B43" s="69">
        <f>SUM(B41:B42)</f>
        <v>0</v>
      </c>
      <c r="C43" s="69">
        <f>SUM(C41:C42)</f>
        <v>0</v>
      </c>
      <c r="D43" s="69">
        <f>SUM(D41:D42)</f>
        <v>0</v>
      </c>
    </row>
    <row r="44" spans="1:4" x14ac:dyDescent="0.25">
      <c r="A44" s="58" t="s">
        <v>113</v>
      </c>
      <c r="B44" s="39"/>
      <c r="C44" s="39"/>
      <c r="D44" s="39"/>
    </row>
    <row r="45" spans="1:4" x14ac:dyDescent="0.25">
      <c r="A45" s="58" t="s">
        <v>114</v>
      </c>
      <c r="B45" s="39"/>
      <c r="C45" s="39"/>
      <c r="D45" s="39"/>
    </row>
    <row r="46" spans="1:4" x14ac:dyDescent="0.25">
      <c r="A46" s="58" t="s">
        <v>115</v>
      </c>
      <c r="B46" s="39"/>
      <c r="C46" s="39"/>
      <c r="D46" s="39"/>
    </row>
    <row r="47" spans="1:4" x14ac:dyDescent="0.25">
      <c r="A47" s="58" t="s">
        <v>116</v>
      </c>
      <c r="B47" s="39"/>
      <c r="C47" s="39"/>
      <c r="D47" s="39"/>
    </row>
    <row r="48" spans="1:4" x14ac:dyDescent="0.25">
      <c r="A48" s="63" t="s">
        <v>117</v>
      </c>
      <c r="B48" s="69">
        <f>SUM(B44:B47)</f>
        <v>0</v>
      </c>
      <c r="C48" s="69">
        <f>SUM(C44:C47)</f>
        <v>0</v>
      </c>
      <c r="D48" s="69">
        <f>SUM(D44:D47)</f>
        <v>0</v>
      </c>
    </row>
    <row r="49" spans="1:4" x14ac:dyDescent="0.25">
      <c r="A49" s="58" t="s">
        <v>118</v>
      </c>
      <c r="B49" s="39"/>
      <c r="C49" s="39"/>
      <c r="D49" s="39"/>
    </row>
    <row r="50" spans="1:4" x14ac:dyDescent="0.25">
      <c r="A50" s="58" t="s">
        <v>119</v>
      </c>
      <c r="B50" s="39"/>
      <c r="C50" s="39"/>
      <c r="D50" s="39"/>
    </row>
    <row r="51" spans="1:4" x14ac:dyDescent="0.25">
      <c r="A51" s="63" t="s">
        <v>120</v>
      </c>
      <c r="B51" s="69">
        <f>SUM(B49:B50)</f>
        <v>0</v>
      </c>
      <c r="C51" s="69">
        <f>SUM(C49:C50)</f>
        <v>0</v>
      </c>
      <c r="D51" s="69">
        <f>SUM(D49:D50)</f>
        <v>0</v>
      </c>
    </row>
    <row r="52" spans="1:4" x14ac:dyDescent="0.25">
      <c r="A52" s="58" t="s">
        <v>121</v>
      </c>
      <c r="B52" s="65">
        <f>+'Investissements et financements'!F10+'Investissements et financements'!F19</f>
        <v>0</v>
      </c>
      <c r="C52" s="65">
        <f>+'Investissements et financements'!F10+'Investissements et financements'!F19</f>
        <v>0</v>
      </c>
      <c r="D52" s="65">
        <f>+'Investissements et financements'!F10+'Investissements et financements'!F19</f>
        <v>0</v>
      </c>
    </row>
    <row r="53" spans="1:4" s="62" customFormat="1" ht="15.6" x14ac:dyDescent="0.3">
      <c r="A53" s="66" t="s">
        <v>122</v>
      </c>
      <c r="B53" s="67">
        <f>+B20+B40+B43+B48+B51+B52</f>
        <v>0</v>
      </c>
      <c r="C53" s="67">
        <f>+C20+C40+C43+C48+C51+C52</f>
        <v>0</v>
      </c>
      <c r="D53" s="67">
        <f>+D20+D40+D43+D48+D51+D52</f>
        <v>0</v>
      </c>
    </row>
    <row r="54" spans="1:4" s="62" customFormat="1" ht="15.6" x14ac:dyDescent="0.3">
      <c r="A54" s="70" t="s">
        <v>123</v>
      </c>
      <c r="B54" s="71">
        <f>+B12-B53</f>
        <v>0</v>
      </c>
      <c r="C54" s="71">
        <f>+C12-C53</f>
        <v>0</v>
      </c>
      <c r="D54" s="71">
        <f>+D12-D53</f>
        <v>0</v>
      </c>
    </row>
    <row r="57" spans="1:4" x14ac:dyDescent="0.25">
      <c r="B57" s="13" t="s">
        <v>71</v>
      </c>
    </row>
    <row r="58" spans="1:4" x14ac:dyDescent="0.25">
      <c r="B58" s="13" t="s">
        <v>69</v>
      </c>
    </row>
  </sheetData>
  <sheetProtection password="A1C6" sheet="1" objects="1" scenarios="1"/>
  <pageMargins left="0.78749999999999998" right="0.78749999999999998" top="0.98402777777777772" bottom="0.98402777777777772" header="0.51180555555555551" footer="0.51180555555555551"/>
  <pageSetup paperSize="9" scale="89" firstPageNumber="0" orientation="portrait" horizontalDpi="300" verticalDpi="300" r:id="rId1"/>
  <headerFooter alignWithMargins="0">
    <oddHeader>&amp;CTableau "Compte de résultat prévisionnel"</oddHeader>
    <oddFooter>&amp;CConcours d'aide à la création d'entreprise - 2019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Mode d'emploi</vt:lpstr>
      <vt:lpstr>Investissements et financements</vt:lpstr>
      <vt:lpstr>Compte de résultat prévisionnel</vt:lpstr>
      <vt:lpstr>Nomporteur</vt:lpstr>
      <vt:lpstr>Nomprojet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ROUILLARD</dc:creator>
  <cp:lastModifiedBy>jérome</cp:lastModifiedBy>
  <cp:lastPrinted>2019-01-10T14:45:20Z</cp:lastPrinted>
  <dcterms:created xsi:type="dcterms:W3CDTF">2014-04-25T10:11:43Z</dcterms:created>
  <dcterms:modified xsi:type="dcterms:W3CDTF">2019-01-10T14:47:18Z</dcterms:modified>
</cp:coreProperties>
</file>